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 s="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J89" l="1"/>
  <c r="I215"/>
  <c r="J257"/>
  <c r="J425"/>
  <c r="G467"/>
  <c r="F593"/>
  <c r="J47"/>
  <c r="G89"/>
  <c r="J215"/>
  <c r="G257"/>
  <c r="F383"/>
  <c r="J383"/>
  <c r="G425"/>
  <c r="H467"/>
  <c r="I509"/>
  <c r="F551"/>
  <c r="J551"/>
  <c r="G593"/>
  <c r="I47"/>
  <c r="F89"/>
  <c r="G131"/>
  <c r="H173"/>
  <c r="F257"/>
  <c r="G299"/>
  <c r="H341"/>
  <c r="I383"/>
  <c r="F425"/>
  <c r="H509"/>
  <c r="I551"/>
  <c r="J593"/>
  <c r="F47"/>
  <c r="H131"/>
  <c r="I173"/>
  <c r="F215"/>
  <c r="H299"/>
  <c r="I341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J594" l="1"/>
  <c r="I594"/>
  <c r="H594"/>
  <c r="F594"/>
  <c r="G594"/>
  <c r="L242"/>
  <c r="L237"/>
  <c r="L395"/>
  <c r="L425"/>
  <c r="L269"/>
  <c r="L299"/>
  <c r="L405"/>
  <c r="L410"/>
  <c r="L531"/>
  <c r="L536"/>
  <c r="L578"/>
  <c r="L573"/>
  <c r="L143"/>
  <c r="L173"/>
  <c r="L59"/>
  <c r="L89"/>
  <c r="L32"/>
  <c r="L27"/>
  <c r="L131"/>
  <c r="L101"/>
  <c r="L563"/>
  <c r="L593"/>
  <c r="L383"/>
  <c r="L353"/>
  <c r="L215"/>
  <c r="L185"/>
  <c r="L284"/>
  <c r="L279"/>
  <c r="L494"/>
  <c r="L489"/>
  <c r="L116"/>
  <c r="L111"/>
  <c r="L227"/>
  <c r="L257"/>
  <c r="L551"/>
  <c r="L521"/>
  <c r="L195"/>
  <c r="L200"/>
  <c r="L69"/>
  <c r="L74"/>
  <c r="L437"/>
  <c r="L467"/>
  <c r="L368"/>
  <c r="L363"/>
  <c r="L321"/>
  <c r="L326"/>
  <c r="L479"/>
  <c r="L509"/>
  <c r="L447"/>
  <c r="L452"/>
  <c r="L311"/>
  <c r="L341"/>
  <c r="L153"/>
  <c r="L158"/>
  <c r="L214"/>
  <c r="L501"/>
  <c r="L298"/>
  <c r="L592"/>
  <c r="L88"/>
  <c r="L543"/>
  <c r="L417"/>
  <c r="L466"/>
  <c r="L207"/>
  <c r="L291"/>
  <c r="L165"/>
  <c r="L17"/>
  <c r="L47"/>
  <c r="L594"/>
  <c r="L39"/>
  <c r="L123"/>
  <c r="L382"/>
  <c r="L81"/>
  <c r="L508"/>
  <c r="L249"/>
  <c r="L46"/>
  <c r="L459"/>
  <c r="L424"/>
  <c r="L130"/>
  <c r="L375"/>
  <c r="L585"/>
  <c r="L172"/>
  <c r="L256"/>
  <c r="L340"/>
  <c r="L550"/>
  <c r="L333"/>
</calcChain>
</file>

<file path=xl/sharedStrings.xml><?xml version="1.0" encoding="utf-8"?>
<sst xmlns="http://schemas.openxmlformats.org/spreadsheetml/2006/main" count="569" uniqueCount="78">
  <si>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</si>
  <si>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</si>
  <si>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</si>
  <si>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</si>
  <si>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</si>
  <si>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</si>
  <si>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</si>
  <si>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</si>
  <si>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</si>
  <si>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</si>
  <si>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</si>
  <si>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</si>
  <si>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</si>
  <si>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</si>
  <si>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</si>
  <si>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</si>
  <si>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</si>
  <si>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</si>
  <si>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</si>
  <si>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</si>
  <si>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</si>
  <si>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</si>
  <si>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</si>
  <si>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</si>
  <si>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</si>
  <si>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</si>
  <si>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</si>
  <si>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</si>
  <si>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</si>
  <si>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</si>
  <si>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</si>
  <si>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</si>
  <si>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</si>
  <si>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</si>
  <si>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</si>
  <si>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</si>
  <si>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</si>
  <si>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</si>
  <si>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</si>
  <si>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</si>
  <si>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</si>
  <si>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</si>
  <si>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</si>
  <si>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</si>
  <si>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</si>
  <si>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</si>
  <si>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</si>
  <si>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Йогурт</t>
  </si>
  <si>
    <t>Яблоко свежее</t>
  </si>
  <si>
    <t>Котлеты рубленные из птицы</t>
  </si>
  <si>
    <t>Макароны отварные</t>
  </si>
  <si>
    <t>Кисель фруктовый обогащенный витаминами</t>
  </si>
  <si>
    <t>Хлеб пшеничный</t>
  </si>
  <si>
    <t>Капуста квашеная</t>
  </si>
  <si>
    <t>Яблок свежее</t>
  </si>
  <si>
    <t>Рыба тешеная с овощами</t>
  </si>
  <si>
    <t>Каша гречневая рассыпчатая</t>
  </si>
  <si>
    <t>Чай с сахаром</t>
  </si>
  <si>
    <t>Огурец соленый</t>
  </si>
  <si>
    <t>Рагу из птицы</t>
  </si>
  <si>
    <t>Компот из смеси сухофруктов</t>
  </si>
  <si>
    <t>Икра кабачковая консервированная</t>
  </si>
  <si>
    <t>Каша пшеничная</t>
  </si>
  <si>
    <t>Помидр соленый</t>
  </si>
  <si>
    <t>Плов с курицей</t>
  </si>
  <si>
    <t>Помидор соленый</t>
  </si>
  <si>
    <t>Суп молочный с пшеном</t>
  </si>
  <si>
    <t>Масло сливочное порциями</t>
  </si>
  <si>
    <t>Ряженка</t>
  </si>
  <si>
    <t>Курица жареная</t>
  </si>
  <si>
    <t>Картофель отварной</t>
  </si>
  <si>
    <t>Каша пшенная</t>
  </si>
  <si>
    <t>Кофейный напиток с молоком</t>
  </si>
  <si>
    <t>Кнели из кур с рисом</t>
  </si>
  <si>
    <t>Чай с сахаром и молоком</t>
  </si>
  <si>
    <t>Бутерброд с повидлом</t>
  </si>
  <si>
    <t>МБОУ "Леоновская  СОШ"</t>
  </si>
  <si>
    <t>С.А.Алсаева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</si>
</sst>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9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76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>
      <c r="A2" s="43" t="s">
        <v>6</v>
      </c>
      <c r="C2" s="2"/>
      <c r="G2" s="2" t="s">
        <v>18</v>
      </c>
      <c r="H2" s="65" t="s">
        <v>77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7</v>
      </c>
      <c r="I3" s="55">
        <v>11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220</v>
      </c>
      <c r="G6" s="48">
        <v>4.72</v>
      </c>
      <c r="H6" s="48">
        <v>2.23</v>
      </c>
      <c r="I6" s="48">
        <v>39.53</v>
      </c>
      <c r="J6" s="48">
        <v>442</v>
      </c>
      <c r="K6" s="49">
        <v>204</v>
      </c>
      <c r="L6" s="48">
        <v>41.9</v>
      </c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4.5</v>
      </c>
      <c r="H8" s="51">
        <v>3.75</v>
      </c>
      <c r="I8" s="51">
        <v>17.850000000000001</v>
      </c>
      <c r="J8" s="51">
        <v>118.5</v>
      </c>
      <c r="K8" s="52">
        <v>386</v>
      </c>
      <c r="L8" s="51">
        <v>37.9</v>
      </c>
    </row>
    <row r="9" spans="1:12" ht="14.4">
      <c r="A9" s="25"/>
      <c r="B9" s="16"/>
      <c r="C9" s="11"/>
      <c r="D9" s="7" t="s">
        <v>23</v>
      </c>
      <c r="E9" s="50" t="s">
        <v>52</v>
      </c>
      <c r="F9" s="51">
        <v>30</v>
      </c>
      <c r="G9" s="51">
        <v>2.37</v>
      </c>
      <c r="H9" s="51">
        <v>0.3</v>
      </c>
      <c r="I9" s="51">
        <v>14.49</v>
      </c>
      <c r="J9" s="51">
        <v>70.14</v>
      </c>
      <c r="K9" s="52"/>
      <c r="L9" s="51">
        <v>3</v>
      </c>
    </row>
    <row r="10" spans="1:12" ht="14.4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0.04</v>
      </c>
      <c r="H10" s="51">
        <v>0.04</v>
      </c>
      <c r="I10" s="51">
        <v>9.8000000000000007</v>
      </c>
      <c r="J10" s="51">
        <v>32</v>
      </c>
      <c r="K10" s="52">
        <v>338</v>
      </c>
      <c r="L10" s="51">
        <v>15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11.629999999999999</v>
      </c>
      <c r="H13" s="21">
        <f t="shared" si="0"/>
        <v>6.32</v>
      </c>
      <c r="I13" s="21">
        <f t="shared" si="0"/>
        <v>81.67</v>
      </c>
      <c r="J13" s="21">
        <f t="shared" si="0"/>
        <v>662.64</v>
      </c>
      <c r="K13" s="27"/>
      <c r="L13" s="21">
        <f t="shared" ref="L13" si="1">SUM(L6:L12)</f>
        <v>97.8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550</v>
      </c>
      <c r="G47" s="34">
        <f t="shared" ref="G47:J47" si="7">G13+G17+G27+G32+G39+G46</f>
        <v>11.629999999999999</v>
      </c>
      <c r="H47" s="34">
        <f t="shared" si="7"/>
        <v>6.32</v>
      </c>
      <c r="I47" s="34">
        <f t="shared" si="7"/>
        <v>81.67</v>
      </c>
      <c r="J47" s="34">
        <f t="shared" si="7"/>
        <v>662.64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49</v>
      </c>
      <c r="F48" s="48">
        <v>90</v>
      </c>
      <c r="G48" s="48">
        <v>14.31</v>
      </c>
      <c r="H48" s="48">
        <v>15.08</v>
      </c>
      <c r="I48" s="48">
        <v>14.65</v>
      </c>
      <c r="J48" s="48">
        <v>318.60000000000002</v>
      </c>
      <c r="K48" s="49">
        <v>294</v>
      </c>
      <c r="L48" s="48">
        <v>42.01</v>
      </c>
    </row>
    <row r="49" spans="1:12" ht="14.4">
      <c r="A49" s="15"/>
      <c r="B49" s="16"/>
      <c r="C49" s="11"/>
      <c r="D49" s="6"/>
      <c r="E49" s="50" t="s">
        <v>50</v>
      </c>
      <c r="F49" s="51">
        <v>170</v>
      </c>
      <c r="G49" s="51">
        <v>5.66</v>
      </c>
      <c r="H49" s="51">
        <v>0.67</v>
      </c>
      <c r="I49" s="51">
        <v>31.92</v>
      </c>
      <c r="J49" s="51">
        <v>256.3</v>
      </c>
      <c r="K49" s="52">
        <v>202</v>
      </c>
      <c r="L49" s="51">
        <v>15.06</v>
      </c>
    </row>
    <row r="50" spans="1:12" ht="14.4">
      <c r="A50" s="15"/>
      <c r="B50" s="16"/>
      <c r="C50" s="11"/>
      <c r="D50" s="7" t="s">
        <v>22</v>
      </c>
      <c r="E50" s="50" t="s">
        <v>51</v>
      </c>
      <c r="F50" s="51">
        <v>200</v>
      </c>
      <c r="G50" s="51">
        <v>0</v>
      </c>
      <c r="H50" s="51">
        <v>18.2</v>
      </c>
      <c r="I50" s="51">
        <v>24.52</v>
      </c>
      <c r="J50" s="51">
        <v>74</v>
      </c>
      <c r="K50" s="52"/>
      <c r="L50" s="51">
        <v>7.73</v>
      </c>
    </row>
    <row r="51" spans="1:12" ht="14.4">
      <c r="A51" s="15"/>
      <c r="B51" s="16"/>
      <c r="C51" s="11"/>
      <c r="D51" s="7" t="s">
        <v>23</v>
      </c>
      <c r="E51" s="50" t="s">
        <v>52</v>
      </c>
      <c r="F51" s="51">
        <v>30</v>
      </c>
      <c r="G51" s="51">
        <v>2.37</v>
      </c>
      <c r="H51" s="51">
        <v>0.3</v>
      </c>
      <c r="I51" s="51">
        <v>14.49</v>
      </c>
      <c r="J51" s="51">
        <v>70.14</v>
      </c>
      <c r="K51" s="52"/>
      <c r="L51" s="51">
        <v>3</v>
      </c>
    </row>
    <row r="52" spans="1:12" ht="14.4">
      <c r="A52" s="15"/>
      <c r="B52" s="16"/>
      <c r="C52" s="11"/>
      <c r="D52" s="7" t="s">
        <v>24</v>
      </c>
      <c r="E52" s="50" t="s">
        <v>53</v>
      </c>
      <c r="F52" s="51">
        <v>50</v>
      </c>
      <c r="G52" s="51">
        <v>0.85</v>
      </c>
      <c r="H52" s="51">
        <v>2.5</v>
      </c>
      <c r="I52" s="51">
        <v>4.2300000000000004</v>
      </c>
      <c r="J52" s="51">
        <v>42.85</v>
      </c>
      <c r="K52" s="52">
        <v>47</v>
      </c>
      <c r="L52" s="51">
        <v>15</v>
      </c>
    </row>
    <row r="53" spans="1:12" ht="14.4">
      <c r="A53" s="15"/>
      <c r="B53" s="16"/>
      <c r="C53" s="11"/>
      <c r="D53" s="6"/>
      <c r="E53" s="50" t="s">
        <v>54</v>
      </c>
      <c r="F53" s="51">
        <v>100</v>
      </c>
      <c r="G53" s="51">
        <v>0.04</v>
      </c>
      <c r="H53" s="51">
        <v>0.04</v>
      </c>
      <c r="I53" s="51">
        <v>9.8000000000000007</v>
      </c>
      <c r="J53" s="51">
        <v>32</v>
      </c>
      <c r="K53" s="52">
        <v>338</v>
      </c>
      <c r="L53" s="51">
        <v>15</v>
      </c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640</v>
      </c>
      <c r="G55" s="21">
        <f t="shared" ref="G55" si="8">SUM(G48:G54)</f>
        <v>23.23</v>
      </c>
      <c r="H55" s="21">
        <f t="shared" ref="H55" si="9">SUM(H48:H54)</f>
        <v>36.79</v>
      </c>
      <c r="I55" s="21">
        <f t="shared" ref="I55" si="10">SUM(I48:I54)</f>
        <v>99.61</v>
      </c>
      <c r="J55" s="21">
        <f t="shared" ref="J55" si="11">SUM(J48:J54)</f>
        <v>793.8900000000001</v>
      </c>
      <c r="K55" s="27"/>
      <c r="L55" s="21">
        <f t="shared" ref="L55:L97" si="12">SUM(L48:L54)</f>
        <v>97.8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640</v>
      </c>
      <c r="G89" s="34">
        <f t="shared" ref="G89" si="38">G55+G59+G69+G74+G81+G88</f>
        <v>23.23</v>
      </c>
      <c r="H89" s="34">
        <f t="shared" ref="H89" si="39">H55+H59+H69+H74+H81+H88</f>
        <v>36.79</v>
      </c>
      <c r="I89" s="34">
        <f t="shared" ref="I89" si="40">I55+I59+I69+I74+I81+I88</f>
        <v>99.61</v>
      </c>
      <c r="J89" s="34">
        <f t="shared" ref="J89" si="41">J55+J59+J69+J74+J81+J88</f>
        <v>793.8900000000001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55</v>
      </c>
      <c r="F90" s="48">
        <v>120</v>
      </c>
      <c r="G90" s="48">
        <v>11.7</v>
      </c>
      <c r="H90" s="48">
        <v>5.94</v>
      </c>
      <c r="I90" s="48">
        <v>4.5599999999999996</v>
      </c>
      <c r="J90" s="48">
        <v>126</v>
      </c>
      <c r="K90" s="49">
        <v>229</v>
      </c>
      <c r="L90" s="48">
        <v>41.93</v>
      </c>
    </row>
    <row r="91" spans="1:12" ht="14.4">
      <c r="A91" s="25"/>
      <c r="B91" s="16"/>
      <c r="C91" s="11"/>
      <c r="D91" s="6"/>
      <c r="E91" s="50" t="s">
        <v>56</v>
      </c>
      <c r="F91" s="51">
        <v>150</v>
      </c>
      <c r="G91" s="51">
        <v>8.6</v>
      </c>
      <c r="H91" s="51">
        <v>6.09</v>
      </c>
      <c r="I91" s="51">
        <v>38.64</v>
      </c>
      <c r="J91" s="51">
        <v>243.75</v>
      </c>
      <c r="K91" s="52">
        <v>302</v>
      </c>
      <c r="L91" s="51">
        <v>20.07</v>
      </c>
    </row>
    <row r="92" spans="1:12" ht="14.4">
      <c r="A92" s="25"/>
      <c r="B92" s="16"/>
      <c r="C92" s="11"/>
      <c r="D92" s="7" t="s">
        <v>22</v>
      </c>
      <c r="E92" s="50" t="s">
        <v>57</v>
      </c>
      <c r="F92" s="51">
        <v>200</v>
      </c>
      <c r="G92" s="51">
        <v>7.0000000000000007E-2</v>
      </c>
      <c r="H92" s="51">
        <v>0.02</v>
      </c>
      <c r="I92" s="51">
        <v>15</v>
      </c>
      <c r="J92" s="51">
        <v>60</v>
      </c>
      <c r="K92" s="52">
        <v>376</v>
      </c>
      <c r="L92" s="51">
        <v>2.8</v>
      </c>
    </row>
    <row r="93" spans="1:12" ht="14.4">
      <c r="A93" s="25"/>
      <c r="B93" s="16"/>
      <c r="C93" s="11"/>
      <c r="D93" s="7" t="s">
        <v>23</v>
      </c>
      <c r="E93" s="50" t="s">
        <v>52</v>
      </c>
      <c r="F93" s="51">
        <v>30</v>
      </c>
      <c r="G93" s="51">
        <v>2.37</v>
      </c>
      <c r="H93" s="51">
        <v>0.3</v>
      </c>
      <c r="I93" s="51">
        <v>14.49</v>
      </c>
      <c r="J93" s="51">
        <v>70.14</v>
      </c>
      <c r="K93" s="52"/>
      <c r="L93" s="51">
        <v>3</v>
      </c>
    </row>
    <row r="94" spans="1:12" ht="14.4">
      <c r="A94" s="25"/>
      <c r="B94" s="16"/>
      <c r="C94" s="11"/>
      <c r="D94" s="7" t="s">
        <v>24</v>
      </c>
      <c r="E94" s="50" t="s">
        <v>58</v>
      </c>
      <c r="F94" s="51">
        <v>50</v>
      </c>
      <c r="G94" s="51">
        <v>0.35</v>
      </c>
      <c r="H94" s="51">
        <v>0.05</v>
      </c>
      <c r="I94" s="51">
        <v>0.95</v>
      </c>
      <c r="J94" s="51">
        <v>6</v>
      </c>
      <c r="K94" s="52">
        <v>71</v>
      </c>
      <c r="L94" s="51">
        <v>15</v>
      </c>
    </row>
    <row r="95" spans="1:12" ht="14.4">
      <c r="A95" s="25"/>
      <c r="B95" s="16"/>
      <c r="C95" s="11"/>
      <c r="D95" s="6"/>
      <c r="E95" s="50" t="s">
        <v>48</v>
      </c>
      <c r="F95" s="51">
        <v>100</v>
      </c>
      <c r="G95" s="51">
        <v>0.04</v>
      </c>
      <c r="H95" s="51">
        <v>0.04</v>
      </c>
      <c r="I95" s="51">
        <v>9.8000000000000007</v>
      </c>
      <c r="J95" s="51">
        <v>32</v>
      </c>
      <c r="K95" s="52">
        <v>338</v>
      </c>
      <c r="L95" s="51">
        <v>15</v>
      </c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650</v>
      </c>
      <c r="G97" s="21">
        <f t="shared" ref="G97" si="43">SUM(G90:G96)</f>
        <v>23.13</v>
      </c>
      <c r="H97" s="21">
        <f t="shared" ref="H97" si="44">SUM(H90:H96)</f>
        <v>12.440000000000001</v>
      </c>
      <c r="I97" s="21">
        <f t="shared" ref="I97" si="45">SUM(I90:I96)</f>
        <v>83.44</v>
      </c>
      <c r="J97" s="21">
        <f t="shared" ref="J97" si="46">SUM(J90:J96)</f>
        <v>537.89</v>
      </c>
      <c r="K97" s="27"/>
      <c r="L97" s="21">
        <f t="shared" si="12"/>
        <v>97.8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650</v>
      </c>
      <c r="G131" s="34">
        <f t="shared" ref="G131" si="72">G97+G101+G111+G116+G123+G130</f>
        <v>23.13</v>
      </c>
      <c r="H131" s="34">
        <f t="shared" ref="H131" si="73">H97+H101+H111+H116+H123+H130</f>
        <v>12.440000000000001</v>
      </c>
      <c r="I131" s="34">
        <f t="shared" ref="I131" si="74">I97+I101+I111+I116+I123+I130</f>
        <v>83.44</v>
      </c>
      <c r="J131" s="34">
        <f t="shared" ref="J131" si="75">J97+J101+J111+J116+J123+J130</f>
        <v>537.89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59</v>
      </c>
      <c r="F132" s="48">
        <v>280</v>
      </c>
      <c r="G132" s="48">
        <v>20.49</v>
      </c>
      <c r="H132" s="48">
        <v>15.2</v>
      </c>
      <c r="I132" s="48">
        <v>24.31</v>
      </c>
      <c r="J132" s="48">
        <v>332.79</v>
      </c>
      <c r="K132" s="49">
        <v>289</v>
      </c>
      <c r="L132" s="48">
        <v>73.47</v>
      </c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 t="s">
        <v>60</v>
      </c>
      <c r="F134" s="51">
        <v>200</v>
      </c>
      <c r="G134" s="51">
        <v>0.66</v>
      </c>
      <c r="H134" s="51">
        <v>0.09</v>
      </c>
      <c r="I134" s="51">
        <v>32.01</v>
      </c>
      <c r="J134" s="51">
        <v>132.80000000000001</v>
      </c>
      <c r="K134" s="52">
        <v>349</v>
      </c>
      <c r="L134" s="51">
        <v>6.8</v>
      </c>
    </row>
    <row r="135" spans="1:12" ht="14.4">
      <c r="A135" s="25"/>
      <c r="B135" s="16"/>
      <c r="C135" s="11"/>
      <c r="D135" s="7" t="s">
        <v>23</v>
      </c>
      <c r="E135" s="50" t="s">
        <v>52</v>
      </c>
      <c r="F135" s="51">
        <v>30</v>
      </c>
      <c r="G135" s="51">
        <v>2.37</v>
      </c>
      <c r="H135" s="51">
        <v>0.3</v>
      </c>
      <c r="I135" s="51">
        <v>14.49</v>
      </c>
      <c r="J135" s="51">
        <v>70.14</v>
      </c>
      <c r="K135" s="52"/>
      <c r="L135" s="51">
        <v>3</v>
      </c>
    </row>
    <row r="136" spans="1:12" ht="14.4">
      <c r="A136" s="25"/>
      <c r="B136" s="16"/>
      <c r="C136" s="11"/>
      <c r="D136" s="7" t="s">
        <v>24</v>
      </c>
      <c r="E136" s="50" t="s">
        <v>61</v>
      </c>
      <c r="F136" s="51">
        <v>50</v>
      </c>
      <c r="G136" s="51">
        <v>0.13</v>
      </c>
      <c r="H136" s="51">
        <v>3.58</v>
      </c>
      <c r="I136" s="51">
        <v>7.26</v>
      </c>
      <c r="J136" s="51">
        <v>66.900000000000006</v>
      </c>
      <c r="K136" s="52"/>
      <c r="L136" s="51">
        <v>14.53</v>
      </c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77">SUM(G132:G138)</f>
        <v>23.65</v>
      </c>
      <c r="H139" s="21">
        <f t="shared" ref="H139" si="78">SUM(H132:H138)</f>
        <v>19.170000000000002</v>
      </c>
      <c r="I139" s="21">
        <f t="shared" ref="I139" si="79">SUM(I132:I138)</f>
        <v>78.069999999999993</v>
      </c>
      <c r="J139" s="21">
        <f t="shared" ref="J139" si="80">SUM(J132:J138)</f>
        <v>602.63</v>
      </c>
      <c r="K139" s="27"/>
      <c r="L139" s="21">
        <f t="shared" ref="L139:L181" si="81">SUM(L132:L138)</f>
        <v>97.8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560</v>
      </c>
      <c r="G173" s="34">
        <f t="shared" ref="G173" si="107">G139+G143+G153+G158+G165+G172</f>
        <v>23.65</v>
      </c>
      <c r="H173" s="34">
        <f t="shared" ref="H173" si="108">H139+H143+H153+H158+H165+H172</f>
        <v>19.170000000000002</v>
      </c>
      <c r="I173" s="34">
        <f t="shared" ref="I173" si="109">I139+I143+I153+I158+I165+I172</f>
        <v>78.069999999999993</v>
      </c>
      <c r="J173" s="34">
        <f t="shared" ref="J173" si="110">J139+J143+J153+J158+J165+J172</f>
        <v>602.63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49</v>
      </c>
      <c r="F174" s="48">
        <v>90</v>
      </c>
      <c r="G174" s="48">
        <v>14.31</v>
      </c>
      <c r="H174" s="48">
        <v>15.08</v>
      </c>
      <c r="I174" s="48">
        <v>14.65</v>
      </c>
      <c r="J174" s="48">
        <v>318.60000000000002</v>
      </c>
      <c r="K174" s="49">
        <v>294</v>
      </c>
      <c r="L174" s="48">
        <v>42.01</v>
      </c>
    </row>
    <row r="175" spans="1:12" ht="14.4">
      <c r="A175" s="25"/>
      <c r="B175" s="16"/>
      <c r="C175" s="11"/>
      <c r="D175" s="6"/>
      <c r="E175" s="50" t="s">
        <v>62</v>
      </c>
      <c r="F175" s="51">
        <v>150</v>
      </c>
      <c r="G175" s="51">
        <v>6.32</v>
      </c>
      <c r="H175" s="51">
        <v>4.51</v>
      </c>
      <c r="I175" s="51">
        <v>38.85</v>
      </c>
      <c r="J175" s="51">
        <v>221.25</v>
      </c>
      <c r="K175" s="52">
        <v>302</v>
      </c>
      <c r="L175" s="51">
        <v>11.16</v>
      </c>
    </row>
    <row r="176" spans="1:12" ht="14.4">
      <c r="A176" s="25"/>
      <c r="B176" s="16"/>
      <c r="C176" s="11"/>
      <c r="D176" s="7" t="s">
        <v>22</v>
      </c>
      <c r="E176" s="50" t="s">
        <v>74</v>
      </c>
      <c r="F176" s="51">
        <v>200</v>
      </c>
      <c r="G176" s="51">
        <v>1.52</v>
      </c>
      <c r="H176" s="51">
        <v>1.35</v>
      </c>
      <c r="I176" s="51">
        <v>15.9</v>
      </c>
      <c r="J176" s="51">
        <v>81</v>
      </c>
      <c r="K176" s="52">
        <v>378</v>
      </c>
      <c r="L176" s="51">
        <v>10.3</v>
      </c>
    </row>
    <row r="177" spans="1:12" ht="14.4">
      <c r="A177" s="25"/>
      <c r="B177" s="16"/>
      <c r="C177" s="11"/>
      <c r="D177" s="7" t="s">
        <v>23</v>
      </c>
      <c r="E177" s="50" t="s">
        <v>52</v>
      </c>
      <c r="F177" s="51">
        <v>50</v>
      </c>
      <c r="G177" s="51">
        <v>3.95</v>
      </c>
      <c r="H177" s="51">
        <v>0.5</v>
      </c>
      <c r="I177" s="51">
        <v>24.15</v>
      </c>
      <c r="J177" s="51">
        <v>116.9</v>
      </c>
      <c r="K177" s="52"/>
      <c r="L177" s="51">
        <v>5</v>
      </c>
    </row>
    <row r="178" spans="1:12" ht="14.4">
      <c r="A178" s="25"/>
      <c r="B178" s="16"/>
      <c r="C178" s="11"/>
      <c r="D178" s="7" t="s">
        <v>24</v>
      </c>
      <c r="E178" s="50" t="s">
        <v>48</v>
      </c>
      <c r="F178" s="51">
        <v>100</v>
      </c>
      <c r="G178" s="51">
        <v>0.04</v>
      </c>
      <c r="H178" s="51">
        <v>0.04</v>
      </c>
      <c r="I178" s="51">
        <v>9.8000000000000007</v>
      </c>
      <c r="J178" s="51">
        <v>32</v>
      </c>
      <c r="K178" s="52">
        <v>338</v>
      </c>
      <c r="L178" s="51">
        <v>15</v>
      </c>
    </row>
    <row r="179" spans="1:12" ht="14.4">
      <c r="A179" s="25"/>
      <c r="B179" s="16"/>
      <c r="C179" s="11"/>
      <c r="D179" s="6"/>
      <c r="E179" s="50" t="s">
        <v>63</v>
      </c>
      <c r="F179" s="51">
        <v>40</v>
      </c>
      <c r="G179" s="51">
        <v>0.44</v>
      </c>
      <c r="H179" s="51">
        <v>0.04</v>
      </c>
      <c r="I179" s="51">
        <v>1.4</v>
      </c>
      <c r="J179" s="51">
        <v>4</v>
      </c>
      <c r="K179" s="52">
        <v>71</v>
      </c>
      <c r="L179" s="51">
        <v>14.33</v>
      </c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630</v>
      </c>
      <c r="G181" s="21">
        <f t="shared" ref="G181" si="112">SUM(G174:G180)</f>
        <v>26.580000000000002</v>
      </c>
      <c r="H181" s="21">
        <f t="shared" ref="H181" si="113">SUM(H174:H180)</f>
        <v>21.52</v>
      </c>
      <c r="I181" s="21">
        <f t="shared" ref="I181" si="114">SUM(I174:I180)</f>
        <v>104.75000000000001</v>
      </c>
      <c r="J181" s="21">
        <f t="shared" ref="J181" si="115">SUM(J174:J180)</f>
        <v>773.75</v>
      </c>
      <c r="K181" s="27"/>
      <c r="L181" s="21">
        <f t="shared" si="81"/>
        <v>97.8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630</v>
      </c>
      <c r="G215" s="34">
        <f t="shared" ref="G215" si="141">G181+G185+G195+G200+G207+G214</f>
        <v>26.580000000000002</v>
      </c>
      <c r="H215" s="34">
        <f t="shared" ref="H215" si="142">H181+H185+H195+H200+H207+H214</f>
        <v>21.52</v>
      </c>
      <c r="I215" s="34">
        <f t="shared" ref="I215" si="143">I181+I185+I195+I200+I207+I214</f>
        <v>104.75000000000001</v>
      </c>
      <c r="J215" s="34">
        <f t="shared" ref="J215" si="144">J181+J185+J195+J200+J207+J214</f>
        <v>773.75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64</v>
      </c>
      <c r="F300" s="48">
        <v>250</v>
      </c>
      <c r="G300" s="48">
        <v>22.51</v>
      </c>
      <c r="H300" s="48">
        <v>11.18</v>
      </c>
      <c r="I300" s="48">
        <v>45.56</v>
      </c>
      <c r="J300" s="48">
        <v>373</v>
      </c>
      <c r="K300" s="49">
        <v>291</v>
      </c>
      <c r="L300" s="48">
        <v>66.25</v>
      </c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 t="s">
        <v>57</v>
      </c>
      <c r="F302" s="51">
        <v>200</v>
      </c>
      <c r="G302" s="51">
        <v>7.0000000000000007E-2</v>
      </c>
      <c r="H302" s="51">
        <v>0.02</v>
      </c>
      <c r="I302" s="51">
        <v>15</v>
      </c>
      <c r="J302" s="51">
        <v>60</v>
      </c>
      <c r="K302" s="52">
        <v>376</v>
      </c>
      <c r="L302" s="51">
        <v>2.8</v>
      </c>
    </row>
    <row r="303" spans="1:12" ht="14.4">
      <c r="A303" s="25"/>
      <c r="B303" s="16"/>
      <c r="C303" s="11"/>
      <c r="D303" s="7" t="s">
        <v>23</v>
      </c>
      <c r="E303" s="50" t="s">
        <v>52</v>
      </c>
      <c r="F303" s="51">
        <v>30</v>
      </c>
      <c r="G303" s="51">
        <v>2.37</v>
      </c>
      <c r="H303" s="51">
        <v>0.3</v>
      </c>
      <c r="I303" s="51">
        <v>14.49</v>
      </c>
      <c r="J303" s="51">
        <v>70.14</v>
      </c>
      <c r="K303" s="52"/>
      <c r="L303" s="51">
        <v>3</v>
      </c>
    </row>
    <row r="304" spans="1:12" ht="14.4">
      <c r="A304" s="25"/>
      <c r="B304" s="16"/>
      <c r="C304" s="11"/>
      <c r="D304" s="7" t="s">
        <v>24</v>
      </c>
      <c r="E304" s="50" t="s">
        <v>65</v>
      </c>
      <c r="F304" s="51">
        <v>30</v>
      </c>
      <c r="G304" s="51">
        <v>0.34</v>
      </c>
      <c r="H304" s="51">
        <v>0.03</v>
      </c>
      <c r="I304" s="51">
        <v>1.05</v>
      </c>
      <c r="J304" s="51">
        <v>3</v>
      </c>
      <c r="K304" s="52">
        <v>71</v>
      </c>
      <c r="L304" s="51">
        <v>10.75</v>
      </c>
    </row>
    <row r="305" spans="1:12" ht="14.4">
      <c r="A305" s="25"/>
      <c r="B305" s="16"/>
      <c r="C305" s="11"/>
      <c r="D305" s="6"/>
      <c r="E305" s="50" t="s">
        <v>48</v>
      </c>
      <c r="F305" s="51">
        <v>100</v>
      </c>
      <c r="G305" s="51">
        <v>0.04</v>
      </c>
      <c r="H305" s="51">
        <v>0.04</v>
      </c>
      <c r="I305" s="51">
        <v>9.8000000000000007</v>
      </c>
      <c r="J305" s="51">
        <v>32</v>
      </c>
      <c r="K305" s="52">
        <v>338</v>
      </c>
      <c r="L305" s="51">
        <v>15</v>
      </c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610</v>
      </c>
      <c r="G307" s="21">
        <f t="shared" ref="G307" si="215">SUM(G300:G306)</f>
        <v>25.330000000000002</v>
      </c>
      <c r="H307" s="21">
        <f t="shared" ref="H307" si="216">SUM(H300:H306)</f>
        <v>11.569999999999999</v>
      </c>
      <c r="I307" s="21">
        <f t="shared" ref="I307" si="217">SUM(I300:I306)</f>
        <v>85.899999999999991</v>
      </c>
      <c r="J307" s="21">
        <f t="shared" ref="J307" si="218">SUM(J300:J306)</f>
        <v>538.14</v>
      </c>
      <c r="K307" s="27"/>
      <c r="L307" s="21">
        <f t="shared" ref="L307:L349" si="219">SUM(L300:L306)</f>
        <v>97.8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610</v>
      </c>
      <c r="G341" s="34">
        <f t="shared" ref="G341" si="245">G307+G311+G321+G326+G333+G340</f>
        <v>25.330000000000002</v>
      </c>
      <c r="H341" s="34">
        <f t="shared" ref="H341" si="246">H307+H311+H321+H326+H333+H340</f>
        <v>11.569999999999999</v>
      </c>
      <c r="I341" s="34">
        <f t="shared" ref="I341" si="247">I307+I311+I321+I326+I333+I340</f>
        <v>85.899999999999991</v>
      </c>
      <c r="J341" s="34">
        <f t="shared" ref="J341" si="248">J307+J311+J321+J326+J333+J340</f>
        <v>538.14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66</v>
      </c>
      <c r="F342" s="48">
        <v>220</v>
      </c>
      <c r="G342" s="48">
        <v>5.29</v>
      </c>
      <c r="H342" s="48">
        <v>4.5599999999999996</v>
      </c>
      <c r="I342" s="48">
        <v>17.38</v>
      </c>
      <c r="J342" s="48">
        <v>175.23</v>
      </c>
      <c r="K342" s="49">
        <v>121</v>
      </c>
      <c r="L342" s="48">
        <v>20.84</v>
      </c>
    </row>
    <row r="343" spans="1:12" ht="14.4">
      <c r="A343" s="15"/>
      <c r="B343" s="16"/>
      <c r="C343" s="11"/>
      <c r="D343" s="6"/>
      <c r="E343" s="50" t="s">
        <v>67</v>
      </c>
      <c r="F343" s="51">
        <v>15</v>
      </c>
      <c r="G343" s="51">
        <v>0.12</v>
      </c>
      <c r="H343" s="51">
        <v>10.88</v>
      </c>
      <c r="I343" s="51">
        <v>0.19</v>
      </c>
      <c r="J343" s="51">
        <v>102</v>
      </c>
      <c r="K343" s="52">
        <v>14</v>
      </c>
      <c r="L343" s="51">
        <v>18</v>
      </c>
    </row>
    <row r="344" spans="1:12" ht="14.4">
      <c r="A344" s="15"/>
      <c r="B344" s="16"/>
      <c r="C344" s="11"/>
      <c r="D344" s="7" t="s">
        <v>22</v>
      </c>
      <c r="E344" s="50" t="s">
        <v>68</v>
      </c>
      <c r="F344" s="51">
        <v>200</v>
      </c>
      <c r="G344" s="51">
        <v>4.08</v>
      </c>
      <c r="H344" s="51">
        <v>3.5</v>
      </c>
      <c r="I344" s="51">
        <v>17.57</v>
      </c>
      <c r="J344" s="51">
        <v>102</v>
      </c>
      <c r="K344" s="52"/>
      <c r="L344" s="51">
        <v>38.96</v>
      </c>
    </row>
    <row r="345" spans="1:12" ht="14.4">
      <c r="A345" s="15"/>
      <c r="B345" s="16"/>
      <c r="C345" s="11"/>
      <c r="D345" s="7" t="s">
        <v>23</v>
      </c>
      <c r="E345" s="50" t="s">
        <v>52</v>
      </c>
      <c r="F345" s="51">
        <v>50</v>
      </c>
      <c r="G345" s="51">
        <v>3.95</v>
      </c>
      <c r="H345" s="51">
        <v>0.5</v>
      </c>
      <c r="I345" s="51">
        <v>24.15</v>
      </c>
      <c r="J345" s="51">
        <v>116.9</v>
      </c>
      <c r="K345" s="52"/>
      <c r="L345" s="51">
        <v>5</v>
      </c>
    </row>
    <row r="346" spans="1:12" ht="14.4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0.04</v>
      </c>
      <c r="H346" s="51">
        <v>0.04</v>
      </c>
      <c r="I346" s="51">
        <v>9.8000000000000007</v>
      </c>
      <c r="J346" s="51">
        <v>32</v>
      </c>
      <c r="K346" s="52">
        <v>338</v>
      </c>
      <c r="L346" s="51">
        <v>15</v>
      </c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585</v>
      </c>
      <c r="G349" s="21">
        <f t="shared" ref="G349" si="250">SUM(G342:G348)</f>
        <v>13.48</v>
      </c>
      <c r="H349" s="21">
        <f t="shared" ref="H349" si="251">SUM(H342:H348)</f>
        <v>19.48</v>
      </c>
      <c r="I349" s="21">
        <f t="shared" ref="I349" si="252">SUM(I342:I348)</f>
        <v>69.09</v>
      </c>
      <c r="J349" s="21">
        <f t="shared" ref="J349" si="253">SUM(J342:J348)</f>
        <v>528.13</v>
      </c>
      <c r="K349" s="27"/>
      <c r="L349" s="21">
        <f t="shared" si="219"/>
        <v>97.800000000000011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585</v>
      </c>
      <c r="G383" s="34">
        <f t="shared" ref="G383" si="279">G349+G353+G363+G368+G375+G382</f>
        <v>13.48</v>
      </c>
      <c r="H383" s="34">
        <f t="shared" ref="H383" si="280">H349+H353+H363+H368+H375+H382</f>
        <v>19.48</v>
      </c>
      <c r="I383" s="34">
        <f t="shared" ref="I383" si="281">I349+I353+I363+I368+I375+I382</f>
        <v>69.09</v>
      </c>
      <c r="J383" s="34">
        <f t="shared" ref="J383" si="282">J349+J353+J363+J368+J375+J382</f>
        <v>528.13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69</v>
      </c>
      <c r="F384" s="48">
        <v>100</v>
      </c>
      <c r="G384" s="48">
        <v>11.78</v>
      </c>
      <c r="H384" s="48">
        <v>10.119999999999999</v>
      </c>
      <c r="I384" s="48">
        <v>2.93</v>
      </c>
      <c r="J384" s="48">
        <v>185.2</v>
      </c>
      <c r="K384" s="49">
        <v>290</v>
      </c>
      <c r="L384" s="48">
        <v>61.58</v>
      </c>
    </row>
    <row r="385" spans="1:12" ht="14.4">
      <c r="A385" s="25"/>
      <c r="B385" s="16"/>
      <c r="C385" s="11"/>
      <c r="D385" s="6"/>
      <c r="E385" s="50" t="s">
        <v>70</v>
      </c>
      <c r="F385" s="51">
        <v>150</v>
      </c>
      <c r="G385" s="51">
        <v>2.86</v>
      </c>
      <c r="H385" s="51">
        <v>4.32</v>
      </c>
      <c r="I385" s="51">
        <v>23.01</v>
      </c>
      <c r="J385" s="51">
        <v>142.35</v>
      </c>
      <c r="K385" s="52">
        <v>310</v>
      </c>
      <c r="L385" s="51">
        <v>12.02</v>
      </c>
    </row>
    <row r="386" spans="1:12" ht="14.4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>
        <v>0.66</v>
      </c>
      <c r="H386" s="51">
        <v>0.09</v>
      </c>
      <c r="I386" s="51">
        <v>32.01</v>
      </c>
      <c r="J386" s="51">
        <v>132.80000000000001</v>
      </c>
      <c r="K386" s="52">
        <v>349</v>
      </c>
      <c r="L386" s="51">
        <v>6.2</v>
      </c>
    </row>
    <row r="387" spans="1:12" ht="14.4">
      <c r="A387" s="25"/>
      <c r="B387" s="16"/>
      <c r="C387" s="11"/>
      <c r="D387" s="7" t="s">
        <v>23</v>
      </c>
      <c r="E387" s="50" t="s">
        <v>52</v>
      </c>
      <c r="F387" s="51">
        <v>30</v>
      </c>
      <c r="G387" s="51">
        <v>2.37</v>
      </c>
      <c r="H387" s="51">
        <v>0.3</v>
      </c>
      <c r="I387" s="51">
        <v>14.49</v>
      </c>
      <c r="J387" s="51">
        <v>70.14</v>
      </c>
      <c r="K387" s="52"/>
      <c r="L387" s="51">
        <v>3</v>
      </c>
    </row>
    <row r="388" spans="1:12" ht="14.4">
      <c r="A388" s="25"/>
      <c r="B388" s="16"/>
      <c r="C388" s="11"/>
      <c r="D388" s="7" t="s">
        <v>24</v>
      </c>
      <c r="E388" s="50" t="s">
        <v>58</v>
      </c>
      <c r="F388" s="51">
        <v>50</v>
      </c>
      <c r="G388" s="51">
        <v>0.35</v>
      </c>
      <c r="H388" s="51">
        <v>0.05</v>
      </c>
      <c r="I388" s="51">
        <v>0.95</v>
      </c>
      <c r="J388" s="51">
        <v>6</v>
      </c>
      <c r="K388" s="52">
        <v>71</v>
      </c>
      <c r="L388" s="51">
        <v>15</v>
      </c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18.02</v>
      </c>
      <c r="H391" s="21">
        <f t="shared" ref="H391" si="285">SUM(H384:H390)</f>
        <v>14.88</v>
      </c>
      <c r="I391" s="21">
        <f t="shared" ref="I391" si="286">SUM(I384:I390)</f>
        <v>73.39</v>
      </c>
      <c r="J391" s="21">
        <f t="shared" ref="J391" si="287">SUM(J384:J390)</f>
        <v>536.49</v>
      </c>
      <c r="K391" s="27"/>
      <c r="L391" s="21">
        <f t="shared" ref="L391:L433" si="288">SUM(L384:L390)</f>
        <v>97.8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530</v>
      </c>
      <c r="G425" s="34">
        <f t="shared" ref="G425" si="314">G391+G395+G405+G410+G417+G424</f>
        <v>18.02</v>
      </c>
      <c r="H425" s="34">
        <f t="shared" ref="H425" si="315">H391+H395+H405+H410+H417+H424</f>
        <v>14.88</v>
      </c>
      <c r="I425" s="34">
        <f t="shared" ref="I425" si="316">I391+I395+I405+I410+I417+I424</f>
        <v>73.39</v>
      </c>
      <c r="J425" s="34">
        <f t="shared" ref="J425" si="317">J391+J395+J405+J410+J417+J424</f>
        <v>536.49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49</v>
      </c>
      <c r="F426" s="48">
        <v>90</v>
      </c>
      <c r="G426" s="48">
        <v>14.31</v>
      </c>
      <c r="H426" s="48">
        <v>15.08</v>
      </c>
      <c r="I426" s="48">
        <v>14.65</v>
      </c>
      <c r="J426" s="48">
        <v>318.60000000000002</v>
      </c>
      <c r="K426" s="49">
        <v>294</v>
      </c>
      <c r="L426" s="48">
        <v>42.01</v>
      </c>
    </row>
    <row r="427" spans="1:12" ht="14.4">
      <c r="A427" s="25"/>
      <c r="B427" s="16"/>
      <c r="C427" s="11"/>
      <c r="D427" s="6"/>
      <c r="E427" s="50" t="s">
        <v>71</v>
      </c>
      <c r="F427" s="51">
        <v>150</v>
      </c>
      <c r="G427" s="51">
        <v>6.6</v>
      </c>
      <c r="H427" s="51">
        <v>5.73</v>
      </c>
      <c r="I427" s="51">
        <v>37.880000000000003</v>
      </c>
      <c r="J427" s="51">
        <v>229.5</v>
      </c>
      <c r="K427" s="52">
        <v>302</v>
      </c>
      <c r="L427" s="51">
        <v>7.22</v>
      </c>
    </row>
    <row r="428" spans="1:12" ht="14.4">
      <c r="A428" s="25"/>
      <c r="B428" s="16"/>
      <c r="C428" s="11"/>
      <c r="D428" s="7" t="s">
        <v>22</v>
      </c>
      <c r="E428" s="50" t="s">
        <v>72</v>
      </c>
      <c r="F428" s="51">
        <v>200</v>
      </c>
      <c r="G428" s="51">
        <v>3.17</v>
      </c>
      <c r="H428" s="51">
        <v>2.68</v>
      </c>
      <c r="I428" s="51">
        <v>15.95</v>
      </c>
      <c r="J428" s="51">
        <v>118.9</v>
      </c>
      <c r="K428" s="52">
        <v>379</v>
      </c>
      <c r="L428" s="51">
        <v>20</v>
      </c>
    </row>
    <row r="429" spans="1:12" ht="14.4">
      <c r="A429" s="25"/>
      <c r="B429" s="16"/>
      <c r="C429" s="11"/>
      <c r="D429" s="7" t="s">
        <v>23</v>
      </c>
      <c r="E429" s="50" t="s">
        <v>52</v>
      </c>
      <c r="F429" s="51">
        <v>30</v>
      </c>
      <c r="G429" s="51">
        <v>2.37</v>
      </c>
      <c r="H429" s="51">
        <v>0.3</v>
      </c>
      <c r="I429" s="51">
        <v>14.49</v>
      </c>
      <c r="J429" s="51">
        <v>70.14</v>
      </c>
      <c r="K429" s="52"/>
      <c r="L429" s="51">
        <v>3</v>
      </c>
    </row>
    <row r="430" spans="1:12" ht="14.4">
      <c r="A430" s="25"/>
      <c r="B430" s="16"/>
      <c r="C430" s="11"/>
      <c r="D430" s="7" t="s">
        <v>24</v>
      </c>
      <c r="E430" s="50" t="s">
        <v>58</v>
      </c>
      <c r="F430" s="51">
        <v>50</v>
      </c>
      <c r="G430" s="51">
        <v>0.35</v>
      </c>
      <c r="H430" s="51">
        <v>0.05</v>
      </c>
      <c r="I430" s="51">
        <v>0.95</v>
      </c>
      <c r="J430" s="51">
        <v>6</v>
      </c>
      <c r="K430" s="52">
        <v>71</v>
      </c>
      <c r="L430" s="51">
        <v>15</v>
      </c>
    </row>
    <row r="431" spans="1:12" ht="14.4">
      <c r="A431" s="25"/>
      <c r="B431" s="16"/>
      <c r="C431" s="11"/>
      <c r="D431" s="6"/>
      <c r="E431" s="50" t="s">
        <v>75</v>
      </c>
      <c r="F431" s="51">
        <v>40</v>
      </c>
      <c r="G431" s="51">
        <v>2.4</v>
      </c>
      <c r="H431" s="51">
        <v>3.87</v>
      </c>
      <c r="I431" s="51">
        <v>27.83</v>
      </c>
      <c r="J431" s="51">
        <v>156</v>
      </c>
      <c r="K431" s="52"/>
      <c r="L431" s="51">
        <v>10.57</v>
      </c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319">SUM(G426:G432)</f>
        <v>29.2</v>
      </c>
      <c r="H433" s="21">
        <f t="shared" ref="H433" si="320">SUM(H426:H432)</f>
        <v>27.710000000000004</v>
      </c>
      <c r="I433" s="21">
        <f t="shared" ref="I433" si="321">SUM(I426:I432)</f>
        <v>111.75</v>
      </c>
      <c r="J433" s="21">
        <f t="shared" ref="J433" si="322">SUM(J426:J432)</f>
        <v>899.14</v>
      </c>
      <c r="K433" s="27"/>
      <c r="L433" s="21">
        <f t="shared" si="288"/>
        <v>97.799999999999983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560</v>
      </c>
      <c r="G467" s="34">
        <f t="shared" ref="G467" si="348">G433+G437+G447+G452+G459+G466</f>
        <v>29.2</v>
      </c>
      <c r="H467" s="34">
        <f t="shared" ref="H467" si="349">H433+H437+H447+H452+H459+H466</f>
        <v>27.710000000000004</v>
      </c>
      <c r="I467" s="34">
        <f t="shared" ref="I467" si="350">I433+I437+I447+I452+I459+I466</f>
        <v>111.75</v>
      </c>
      <c r="J467" s="34">
        <f t="shared" ref="J467" si="351">J433+J437+J447+J452+J459+J466</f>
        <v>899.14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73</v>
      </c>
      <c r="F468" s="48">
        <v>100</v>
      </c>
      <c r="G468" s="48">
        <v>106.5</v>
      </c>
      <c r="H468" s="48">
        <v>8.9</v>
      </c>
      <c r="I468" s="48">
        <v>13.47</v>
      </c>
      <c r="J468" s="48">
        <v>202.85</v>
      </c>
      <c r="K468" s="49">
        <v>279</v>
      </c>
      <c r="L468" s="48">
        <v>64.94</v>
      </c>
    </row>
    <row r="469" spans="1:12" ht="14.4">
      <c r="A469" s="25"/>
      <c r="B469" s="16"/>
      <c r="C469" s="11"/>
      <c r="D469" s="6"/>
      <c r="E469" s="50" t="s">
        <v>50</v>
      </c>
      <c r="F469" s="51">
        <v>170</v>
      </c>
      <c r="G469" s="51">
        <v>5.66</v>
      </c>
      <c r="H469" s="51">
        <v>0.67</v>
      </c>
      <c r="I469" s="51">
        <v>31.92</v>
      </c>
      <c r="J469" s="51">
        <v>256.3</v>
      </c>
      <c r="K469" s="52">
        <v>202</v>
      </c>
      <c r="L469" s="51">
        <v>15.06</v>
      </c>
    </row>
    <row r="470" spans="1:12" ht="14.4">
      <c r="A470" s="25"/>
      <c r="B470" s="16"/>
      <c r="C470" s="11"/>
      <c r="D470" s="7" t="s">
        <v>22</v>
      </c>
      <c r="E470" s="50" t="s">
        <v>57</v>
      </c>
      <c r="F470" s="51">
        <v>200</v>
      </c>
      <c r="G470" s="51">
        <v>7.0000000000000007E-2</v>
      </c>
      <c r="H470" s="51">
        <v>0.02</v>
      </c>
      <c r="I470" s="51">
        <v>15</v>
      </c>
      <c r="J470" s="51">
        <v>60</v>
      </c>
      <c r="K470" s="52">
        <v>376</v>
      </c>
      <c r="L470" s="51">
        <v>2.8</v>
      </c>
    </row>
    <row r="471" spans="1:12" ht="14.4">
      <c r="A471" s="25"/>
      <c r="B471" s="16"/>
      <c r="C471" s="11"/>
      <c r="D471" s="7" t="s">
        <v>23</v>
      </c>
      <c r="E471" s="50" t="s">
        <v>52</v>
      </c>
      <c r="F471" s="51">
        <v>30</v>
      </c>
      <c r="G471" s="51">
        <v>2.37</v>
      </c>
      <c r="H471" s="51">
        <v>0.3</v>
      </c>
      <c r="I471" s="51">
        <v>14.49</v>
      </c>
      <c r="J471" s="51">
        <v>70.14</v>
      </c>
      <c r="K471" s="52"/>
      <c r="L471" s="51">
        <v>3</v>
      </c>
    </row>
    <row r="472" spans="1:12" ht="14.4">
      <c r="A472" s="25"/>
      <c r="B472" s="16"/>
      <c r="C472" s="11"/>
      <c r="D472" s="7" t="s">
        <v>24</v>
      </c>
      <c r="E472" s="50" t="s">
        <v>53</v>
      </c>
      <c r="F472" s="51">
        <v>40</v>
      </c>
      <c r="G472" s="51">
        <v>0.54</v>
      </c>
      <c r="H472" s="51">
        <v>1.6</v>
      </c>
      <c r="I472" s="51">
        <v>2.67</v>
      </c>
      <c r="J472" s="51">
        <v>33.82</v>
      </c>
      <c r="K472" s="52">
        <v>47</v>
      </c>
      <c r="L472" s="51">
        <v>12</v>
      </c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" si="353">SUM(G468:G474)</f>
        <v>115.14</v>
      </c>
      <c r="H475" s="21">
        <f t="shared" ref="H475" si="354">SUM(H468:H474)</f>
        <v>11.49</v>
      </c>
      <c r="I475" s="21">
        <f t="shared" ref="I475" si="355">SUM(I468:I474)</f>
        <v>77.55</v>
      </c>
      <c r="J475" s="21">
        <f t="shared" ref="J475" si="356">SUM(J468:J474)</f>
        <v>623.11</v>
      </c>
      <c r="K475" s="27"/>
      <c r="L475" s="21">
        <f t="shared" ref="L475:L517" si="357">SUM(L468:L474)</f>
        <v>97.8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540</v>
      </c>
      <c r="G509" s="34">
        <f t="shared" ref="G509" si="383">G475+G479+G489+G494+G501+G508</f>
        <v>115.14</v>
      </c>
      <c r="H509" s="34">
        <f t="shared" ref="H509" si="384">H475+H479+H489+H494+H501+H508</f>
        <v>11.49</v>
      </c>
      <c r="I509" s="34">
        <f t="shared" ref="I509" si="385">I475+I479+I489+I494+I501+I508</f>
        <v>77.55</v>
      </c>
      <c r="J509" s="34">
        <f t="shared" ref="J509" si="386">J475+J479+J489+J494+J501+J508</f>
        <v>623.11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585.5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30.939</v>
      </c>
      <c r="H594" s="42">
        <f t="shared" si="456"/>
        <v>18.137</v>
      </c>
      <c r="I594" s="42">
        <f t="shared" si="456"/>
        <v>86.522000000000006</v>
      </c>
      <c r="J594" s="42">
        <f t="shared" si="456"/>
        <v>649.5809999999999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dcterms:created xsi:type="dcterms:W3CDTF">2022-05-16T14:23:56Z</dcterms:created>
  <dcterms:modified xsi:type="dcterms:W3CDTF">2023-11-17T12:01:09Z</dcterms:modified>
</cp:coreProperties>
</file>